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115" yWindow="15" windowWidth="12135" windowHeight="6690" tabRatio="297" activeTab="1"/>
  </bookViews>
  <sheets>
    <sheet name="チーム" sheetId="1" r:id="rId1"/>
    <sheet name="結果" sheetId="2" r:id="rId2"/>
  </sheets>
  <definedNames>
    <definedName name="_xlnm.Print_Area" localSheetId="1">'結果'!$A$1:$O$35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<sst xmlns="http://schemas.openxmlformats.org/spreadsheetml/2006/main" count="27" uniqueCount="20">
  <si>
    <t>問い合わせ先：</t>
  </si>
  <si>
    <t>期日　</t>
  </si>
  <si>
    <t>会場　</t>
  </si>
  <si>
    <t>番号</t>
  </si>
  <si>
    <t>チーム</t>
  </si>
  <si>
    <t>県名</t>
  </si>
  <si>
    <t>(）</t>
  </si>
  <si>
    <t>とぎつ海と緑の運動公園</t>
  </si>
  <si>
    <t>平成２９年８月１９日(土)～２０日(日)</t>
  </si>
  <si>
    <t>大分県</t>
  </si>
  <si>
    <t>佐賀県</t>
  </si>
  <si>
    <t>宮崎県</t>
  </si>
  <si>
    <t>鹿児島県</t>
  </si>
  <si>
    <t>長崎県</t>
  </si>
  <si>
    <t>熊本県</t>
  </si>
  <si>
    <t>福岡県</t>
  </si>
  <si>
    <t>沖縄県</t>
  </si>
  <si>
    <t>第37回九州ブロック大会ソフトボール競技　少年男子</t>
  </si>
  <si>
    <t>長崎県</t>
  </si>
  <si>
    <t>宮崎県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</si>
</sst>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u val="single"/>
      <sz val="14"/>
      <color indexed="9"/>
      <name val="ＭＳ 明朝"/>
      <family val="1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  <font>
      <u val="single"/>
      <sz val="14"/>
      <color theme="0"/>
      <name val="ＭＳ 明朝"/>
      <family val="1"/>
    </font>
    <font>
      <sz val="11"/>
      <color theme="0"/>
      <name val="ＭＳ 明朝"/>
      <family val="1"/>
    </font>
    <font>
      <sz val="10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 style="thin"/>
      <top>
        <color indexed="63"/>
      </top>
      <bottom style="thick">
        <color rgb="FFC00000"/>
      </bottom>
    </border>
    <border>
      <left style="thick">
        <color rgb="FFC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rgb="FFC00000"/>
      </bottom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C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>
        <color rgb="FFC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0" xfId="0" applyFont="1" applyFill="1" applyAlignment="1">
      <alignment horizontal="distributed" vertical="center" shrinkToFit="1"/>
    </xf>
    <xf numFmtId="0" fontId="5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22" xfId="0" applyFont="1" applyBorder="1" applyAlignment="1">
      <alignment horizontal="distributed" vertical="distributed"/>
    </xf>
    <xf numFmtId="0" fontId="4" fillId="0" borderId="13" xfId="0" applyFont="1" applyBorder="1" applyAlignment="1">
      <alignment horizontal="distributed" vertical="distributed"/>
    </xf>
    <xf numFmtId="0" fontId="4" fillId="0" borderId="12" xfId="0" applyFont="1" applyBorder="1" applyAlignment="1">
      <alignment horizontal="distributed" vertical="distributed"/>
    </xf>
    <xf numFmtId="0" fontId="4" fillId="0" borderId="23" xfId="0" applyFont="1" applyBorder="1" applyAlignment="1">
      <alignment horizontal="distributed" vertical="distributed"/>
    </xf>
    <xf numFmtId="0" fontId="4" fillId="0" borderId="10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distributed" vertical="distributed"/>
    </xf>
    <xf numFmtId="0" fontId="8" fillId="0" borderId="2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3" sqref="B3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3</v>
      </c>
      <c r="B1" t="s">
        <v>4</v>
      </c>
      <c r="C1" s="26" t="s">
        <v>5</v>
      </c>
    </row>
    <row r="2" spans="1:3" ht="13.5">
      <c r="A2">
        <v>1</v>
      </c>
      <c r="B2" t="s">
        <v>15</v>
      </c>
      <c r="C2" s="26" t="s">
        <v>6</v>
      </c>
    </row>
    <row r="3" spans="1:3" ht="13.5">
      <c r="A3">
        <v>2</v>
      </c>
      <c r="B3" t="s">
        <v>10</v>
      </c>
      <c r="C3" s="26" t="s">
        <v>6</v>
      </c>
    </row>
    <row r="4" spans="1:3" ht="13.5">
      <c r="A4">
        <v>3</v>
      </c>
      <c r="B4" t="s">
        <v>13</v>
      </c>
      <c r="C4" s="26" t="s">
        <v>6</v>
      </c>
    </row>
    <row r="5" spans="1:3" ht="13.5">
      <c r="A5">
        <v>4</v>
      </c>
      <c r="B5" t="s">
        <v>14</v>
      </c>
      <c r="C5" s="26" t="s">
        <v>6</v>
      </c>
    </row>
    <row r="6" spans="1:3" ht="13.5">
      <c r="A6">
        <v>5</v>
      </c>
      <c r="B6" t="s">
        <v>11</v>
      </c>
      <c r="C6" s="26" t="s">
        <v>6</v>
      </c>
    </row>
    <row r="7" spans="1:3" ht="13.5">
      <c r="A7">
        <v>6</v>
      </c>
      <c r="B7" t="s">
        <v>16</v>
      </c>
      <c r="C7" s="26" t="s">
        <v>6</v>
      </c>
    </row>
    <row r="8" spans="1:3" ht="13.5">
      <c r="A8">
        <v>7</v>
      </c>
      <c r="B8" t="s">
        <v>9</v>
      </c>
      <c r="C8" s="26" t="s">
        <v>6</v>
      </c>
    </row>
    <row r="9" spans="1:3" ht="13.5">
      <c r="A9">
        <v>8</v>
      </c>
      <c r="B9" t="s">
        <v>12</v>
      </c>
      <c r="C9" s="26" t="s">
        <v>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K36" sqref="K36"/>
    </sheetView>
  </sheetViews>
  <sheetFormatPr defaultColWidth="8.796875" defaultRowHeight="14.25"/>
  <cols>
    <col min="1" max="1" width="3.59765625" style="28" customWidth="1"/>
    <col min="2" max="2" width="26.59765625" style="33" customWidth="1"/>
    <col min="3" max="3" width="0.4921875" style="6" customWidth="1"/>
    <col min="4" max="4" width="0.203125" style="6" customWidth="1"/>
    <col min="5" max="7" width="3.8984375" style="6" customWidth="1"/>
    <col min="8" max="8" width="3.8984375" style="17" customWidth="1"/>
    <col min="9" max="10" width="3.8984375" style="6" customWidth="1"/>
    <col min="11" max="11" width="8.59765625" style="6" customWidth="1"/>
    <col min="12" max="15" width="3.8984375" style="6" customWidth="1"/>
    <col min="16" max="17" width="3.59765625" style="6" customWidth="1"/>
    <col min="18" max="16384" width="9" style="6" customWidth="1"/>
  </cols>
  <sheetData>
    <row r="1" spans="1:15" ht="17.25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ht="18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16" ht="15.75" customHeight="1">
      <c r="A3" s="27"/>
      <c r="B3" s="32" t="s">
        <v>1</v>
      </c>
      <c r="C3" s="8" t="s">
        <v>8</v>
      </c>
      <c r="D3" s="7"/>
      <c r="E3" s="7"/>
      <c r="F3" s="7"/>
      <c r="G3" s="7"/>
      <c r="H3" s="38"/>
      <c r="I3" s="7"/>
      <c r="J3" s="7"/>
      <c r="K3" s="19"/>
      <c r="L3" s="64"/>
      <c r="M3" s="64"/>
      <c r="N3" s="64"/>
      <c r="O3" s="64"/>
      <c r="P3" s="64"/>
    </row>
    <row r="4" spans="1:14" ht="15" customHeight="1">
      <c r="A4" s="27"/>
      <c r="B4" s="32" t="s">
        <v>2</v>
      </c>
      <c r="C4" s="70" t="s">
        <v>7</v>
      </c>
      <c r="D4" s="70"/>
      <c r="E4" s="70"/>
      <c r="F4" s="70"/>
      <c r="G4" s="70"/>
      <c r="H4" s="70"/>
      <c r="I4" s="70"/>
      <c r="J4" s="70"/>
      <c r="K4" s="7"/>
      <c r="L4" s="19"/>
      <c r="M4" s="7"/>
      <c r="N4" s="7"/>
    </row>
    <row r="5" spans="1:14" ht="10.5" customHeight="1">
      <c r="A5" s="29"/>
      <c r="B5" s="30"/>
      <c r="C5" s="2"/>
      <c r="D5" s="3"/>
      <c r="E5" s="9"/>
      <c r="F5" s="9"/>
      <c r="G5" s="9"/>
      <c r="H5" s="9"/>
      <c r="I5" s="9"/>
      <c r="J5" s="9"/>
      <c r="K5" s="9"/>
      <c r="L5" s="9"/>
      <c r="M5" s="9"/>
      <c r="N5" s="1"/>
    </row>
    <row r="6" spans="1:14" ht="10.5" customHeight="1" thickBot="1">
      <c r="A6" s="62">
        <v>1</v>
      </c>
      <c r="B6" s="61" t="str">
        <f>VLOOKUP(A6,チーム!$A$2:$C$9,2,FALSE)</f>
        <v>福岡県</v>
      </c>
      <c r="C6" s="44" t="str">
        <f>VLOOKUP(A6,チーム!$A$2:$C$9,3,FALSE)</f>
        <v>(）</v>
      </c>
      <c r="D6" s="69"/>
      <c r="E6" s="34"/>
      <c r="F6" s="34"/>
      <c r="G6" s="34"/>
      <c r="H6" s="9"/>
      <c r="I6" s="9"/>
      <c r="J6" s="9"/>
      <c r="K6" s="9"/>
      <c r="L6" s="9"/>
      <c r="M6" s="9"/>
      <c r="N6" s="1"/>
    </row>
    <row r="7" spans="1:14" ht="10.5" customHeight="1" thickTop="1">
      <c r="A7" s="62"/>
      <c r="B7" s="61"/>
      <c r="C7" s="44"/>
      <c r="D7" s="69"/>
      <c r="E7" s="9"/>
      <c r="F7" s="9"/>
      <c r="G7" s="9"/>
      <c r="H7" s="47">
        <v>10</v>
      </c>
      <c r="I7" s="9"/>
      <c r="J7" s="9"/>
      <c r="K7" s="9"/>
      <c r="L7" s="9"/>
      <c r="M7" s="9"/>
      <c r="N7" s="1"/>
    </row>
    <row r="8" spans="1:14" ht="10.5" customHeight="1" thickBot="1">
      <c r="A8" s="29"/>
      <c r="B8" s="30"/>
      <c r="C8" s="22"/>
      <c r="D8" s="3"/>
      <c r="E8" s="9"/>
      <c r="F8" s="9"/>
      <c r="G8" s="46"/>
      <c r="H8" s="48"/>
      <c r="I8" s="34"/>
      <c r="J8" s="9"/>
      <c r="K8" s="9"/>
      <c r="L8" s="9"/>
      <c r="M8" s="9"/>
      <c r="N8" s="1"/>
    </row>
    <row r="9" spans="1:14" ht="10.5" customHeight="1" thickTop="1">
      <c r="A9" s="29"/>
      <c r="B9" s="31"/>
      <c r="C9" s="23"/>
      <c r="D9" s="3"/>
      <c r="E9" s="9"/>
      <c r="F9" s="9"/>
      <c r="G9" s="45"/>
      <c r="H9" s="49">
        <v>3</v>
      </c>
      <c r="I9" s="11"/>
      <c r="J9" s="49">
        <v>0</v>
      </c>
      <c r="K9" s="9"/>
      <c r="L9" s="9"/>
      <c r="M9" s="9"/>
      <c r="N9" s="1"/>
    </row>
    <row r="10" spans="1:14" ht="10.5" customHeight="1">
      <c r="A10" s="62">
        <v>2</v>
      </c>
      <c r="B10" s="61" t="str">
        <f>VLOOKUP(A10,チーム!$A$2:$C$9,2,FALSE)</f>
        <v>佐賀県</v>
      </c>
      <c r="C10" s="44" t="str">
        <f>VLOOKUP(A10,チーム!$A$2:$C$9,3,FALSE)</f>
        <v>(）</v>
      </c>
      <c r="D10" s="63"/>
      <c r="E10" s="10"/>
      <c r="F10" s="9"/>
      <c r="G10" s="11"/>
      <c r="H10" s="50"/>
      <c r="I10" s="11"/>
      <c r="J10" s="49"/>
      <c r="K10" s="9"/>
      <c r="L10" s="9"/>
      <c r="M10" s="9"/>
      <c r="N10" s="1"/>
    </row>
    <row r="11" spans="1:14" ht="10.5" customHeight="1">
      <c r="A11" s="62"/>
      <c r="B11" s="61"/>
      <c r="C11" s="44"/>
      <c r="D11" s="63"/>
      <c r="E11" s="13"/>
      <c r="F11" s="13"/>
      <c r="G11" s="13"/>
      <c r="H11" s="24"/>
      <c r="I11" s="11"/>
      <c r="J11" s="24"/>
      <c r="K11" s="9"/>
      <c r="L11" s="9"/>
      <c r="M11" s="9"/>
      <c r="N11" s="53"/>
    </row>
    <row r="12" spans="1:14" ht="10.5" customHeight="1" thickBot="1">
      <c r="A12" s="29"/>
      <c r="B12" s="30"/>
      <c r="C12" s="22"/>
      <c r="D12" s="3"/>
      <c r="E12" s="9"/>
      <c r="F12" s="9"/>
      <c r="G12" s="9"/>
      <c r="H12" s="24"/>
      <c r="I12" s="45"/>
      <c r="J12" s="42"/>
      <c r="K12" s="55" t="s">
        <v>18</v>
      </c>
      <c r="L12" s="56"/>
      <c r="M12" s="57"/>
      <c r="N12" s="54"/>
    </row>
    <row r="13" spans="1:18" ht="10.5" customHeight="1" thickTop="1">
      <c r="A13" s="29"/>
      <c r="B13" s="31"/>
      <c r="C13" s="23"/>
      <c r="D13" s="3"/>
      <c r="E13" s="9"/>
      <c r="F13" s="9"/>
      <c r="G13" s="9"/>
      <c r="H13" s="24"/>
      <c r="I13" s="46"/>
      <c r="J13" s="39"/>
      <c r="K13" s="58"/>
      <c r="L13" s="59"/>
      <c r="M13" s="60"/>
      <c r="N13" s="54"/>
      <c r="P13" s="21"/>
      <c r="Q13" s="20"/>
      <c r="R13" s="21"/>
    </row>
    <row r="14" spans="1:18" ht="10.5" customHeight="1" thickBot="1">
      <c r="A14" s="62">
        <v>3</v>
      </c>
      <c r="B14" s="61" t="str">
        <f>VLOOKUP(A14,チーム!$A$2:$C$9,2,FALSE)</f>
        <v>長崎県</v>
      </c>
      <c r="C14" s="44" t="str">
        <f>VLOOKUP(A14,チーム!$A$2:$C$9,3,FALSE)</f>
        <v>(）</v>
      </c>
      <c r="D14" s="63"/>
      <c r="E14" s="34"/>
      <c r="F14" s="34"/>
      <c r="G14" s="34"/>
      <c r="H14" s="24"/>
      <c r="I14" s="9"/>
      <c r="J14" s="39"/>
      <c r="K14" s="41"/>
      <c r="L14" s="41"/>
      <c r="M14" s="41"/>
      <c r="N14" s="54"/>
      <c r="P14" s="21"/>
      <c r="Q14" s="21"/>
      <c r="R14" s="21"/>
    </row>
    <row r="15" spans="1:18" ht="10.5" customHeight="1" thickTop="1">
      <c r="A15" s="62"/>
      <c r="B15" s="61"/>
      <c r="C15" s="44"/>
      <c r="D15" s="63"/>
      <c r="E15" s="9"/>
      <c r="F15" s="9"/>
      <c r="G15" s="9"/>
      <c r="H15" s="47">
        <v>3</v>
      </c>
      <c r="I15" s="9"/>
      <c r="J15" s="47">
        <v>9</v>
      </c>
      <c r="K15" s="41"/>
      <c r="L15" s="41"/>
      <c r="M15" s="41"/>
      <c r="N15" s="54"/>
      <c r="P15" s="21"/>
      <c r="Q15" s="21"/>
      <c r="R15" s="21"/>
    </row>
    <row r="16" spans="1:18" ht="10.5" customHeight="1" thickBot="1">
      <c r="A16" s="29"/>
      <c r="B16" s="30"/>
      <c r="C16" s="22"/>
      <c r="D16" s="3"/>
      <c r="E16" s="9"/>
      <c r="F16" s="9"/>
      <c r="G16" s="46"/>
      <c r="H16" s="48"/>
      <c r="I16" s="34"/>
      <c r="J16" s="47"/>
      <c r="K16" s="41"/>
      <c r="L16" s="41"/>
      <c r="M16" s="41"/>
      <c r="N16" s="54"/>
      <c r="P16" s="21"/>
      <c r="Q16" s="21"/>
      <c r="R16" s="21"/>
    </row>
    <row r="17" spans="1:18" ht="10.5" customHeight="1" thickTop="1">
      <c r="A17" s="29"/>
      <c r="B17" s="30"/>
      <c r="C17" s="22"/>
      <c r="D17" s="3"/>
      <c r="E17" s="9"/>
      <c r="F17" s="9"/>
      <c r="G17" s="45"/>
      <c r="H17" s="49">
        <v>0</v>
      </c>
      <c r="I17" s="9"/>
      <c r="J17" s="24"/>
      <c r="K17" s="41"/>
      <c r="L17" s="41"/>
      <c r="M17" s="41"/>
      <c r="N17" s="54"/>
      <c r="P17" s="25"/>
      <c r="Q17" s="21"/>
      <c r="R17" s="21"/>
    </row>
    <row r="18" spans="1:18" ht="10.5" customHeight="1">
      <c r="A18" s="62">
        <v>4</v>
      </c>
      <c r="B18" s="61" t="str">
        <f>VLOOKUP(A18,チーム!$A$2:$C$9,2,FALSE)</f>
        <v>熊本県</v>
      </c>
      <c r="C18" s="44" t="str">
        <f>VLOOKUP(A18,チーム!$A$2:$C$9,3,FALSE)</f>
        <v>(）</v>
      </c>
      <c r="D18" s="63"/>
      <c r="E18" s="9"/>
      <c r="F18" s="10"/>
      <c r="G18" s="15"/>
      <c r="H18" s="50"/>
      <c r="I18" s="9"/>
      <c r="J18" s="24"/>
      <c r="K18" s="41"/>
      <c r="L18" s="41"/>
      <c r="M18" s="41"/>
      <c r="N18" s="54"/>
      <c r="P18" s="8"/>
      <c r="Q18" s="21"/>
      <c r="R18" s="21"/>
    </row>
    <row r="19" spans="1:18" ht="10.5" customHeight="1">
      <c r="A19" s="62"/>
      <c r="B19" s="61"/>
      <c r="C19" s="44"/>
      <c r="D19" s="63"/>
      <c r="E19" s="13"/>
      <c r="F19" s="13"/>
      <c r="G19" s="13"/>
      <c r="H19" s="24"/>
      <c r="I19" s="9"/>
      <c r="J19" s="24"/>
      <c r="K19" s="41"/>
      <c r="L19" s="41"/>
      <c r="M19" s="41"/>
      <c r="N19" s="54"/>
      <c r="P19" s="8"/>
      <c r="Q19" s="21"/>
      <c r="R19" s="21"/>
    </row>
    <row r="20" spans="1:19" ht="10.5" customHeight="1">
      <c r="A20" s="29"/>
      <c r="B20" s="30"/>
      <c r="C20" s="22"/>
      <c r="D20" s="3"/>
      <c r="E20" s="9"/>
      <c r="F20" s="9"/>
      <c r="G20" s="9"/>
      <c r="H20" s="24"/>
      <c r="I20" s="9"/>
      <c r="J20" s="24"/>
      <c r="K20" s="41"/>
      <c r="L20" s="41"/>
      <c r="M20" s="41"/>
      <c r="N20" s="54"/>
      <c r="P20" s="8"/>
      <c r="Q20" s="21"/>
      <c r="R20" s="43"/>
      <c r="S20" s="44" t="e">
        <f>VLOOKUP(Q20,チーム!$A$2:$C$9,3,FALSE)</f>
        <v>#N/A</v>
      </c>
    </row>
    <row r="21" spans="1:19" ht="10.5" customHeight="1">
      <c r="A21" s="29"/>
      <c r="B21" s="30"/>
      <c r="C21" s="22"/>
      <c r="D21" s="3"/>
      <c r="E21" s="9"/>
      <c r="F21" s="9"/>
      <c r="G21" s="9"/>
      <c r="H21" s="24"/>
      <c r="I21" s="9"/>
      <c r="J21" s="24"/>
      <c r="K21" s="41"/>
      <c r="L21" s="41"/>
      <c r="M21" s="41"/>
      <c r="N21" s="54"/>
      <c r="P21" s="8"/>
      <c r="Q21" s="21"/>
      <c r="R21" s="43"/>
      <c r="S21" s="44"/>
    </row>
    <row r="22" spans="1:18" ht="10.5" customHeight="1" thickBot="1">
      <c r="A22" s="62">
        <v>5</v>
      </c>
      <c r="B22" s="61" t="str">
        <f>VLOOKUP(A22,チーム!$A$2:$C$9,2,FALSE)</f>
        <v>宮崎県</v>
      </c>
      <c r="C22" s="44" t="str">
        <f>VLOOKUP(A22,チーム!$A$2:$C$9,3,FALSE)</f>
        <v>(）</v>
      </c>
      <c r="D22" s="63"/>
      <c r="E22" s="34"/>
      <c r="F22" s="34"/>
      <c r="G22" s="34"/>
      <c r="H22" s="24"/>
      <c r="I22" s="9"/>
      <c r="J22" s="24"/>
      <c r="K22" s="41"/>
      <c r="L22" s="41"/>
      <c r="M22" s="41"/>
      <c r="N22" s="54"/>
      <c r="P22" s="21"/>
      <c r="Q22" s="21"/>
      <c r="R22" s="21"/>
    </row>
    <row r="23" spans="1:18" ht="10.5" customHeight="1" thickTop="1">
      <c r="A23" s="62"/>
      <c r="B23" s="61"/>
      <c r="C23" s="44"/>
      <c r="D23" s="63"/>
      <c r="E23" s="9"/>
      <c r="F23" s="9"/>
      <c r="G23" s="9"/>
      <c r="H23" s="47">
        <v>5</v>
      </c>
      <c r="I23" s="9"/>
      <c r="J23" s="24"/>
      <c r="K23" s="41"/>
      <c r="L23" s="41"/>
      <c r="M23" s="41"/>
      <c r="N23" s="54"/>
      <c r="P23" s="21"/>
      <c r="Q23" s="21"/>
      <c r="R23" s="21"/>
    </row>
    <row r="24" spans="1:18" ht="10.5" customHeight="1" thickBot="1">
      <c r="A24" s="29"/>
      <c r="B24" s="30"/>
      <c r="C24" s="22"/>
      <c r="D24" s="5"/>
      <c r="E24" s="9"/>
      <c r="F24" s="9"/>
      <c r="G24" s="46"/>
      <c r="H24" s="48"/>
      <c r="I24" s="34"/>
      <c r="J24" s="24"/>
      <c r="K24" s="41"/>
      <c r="L24" s="41"/>
      <c r="M24" s="41"/>
      <c r="N24" s="14"/>
      <c r="P24" s="21"/>
      <c r="Q24" s="21"/>
      <c r="R24" s="21"/>
    </row>
    <row r="25" spans="1:18" ht="10.5" customHeight="1" thickTop="1">
      <c r="A25" s="29"/>
      <c r="B25" s="31"/>
      <c r="C25" s="23"/>
      <c r="D25" s="3"/>
      <c r="E25" s="9"/>
      <c r="F25" s="9"/>
      <c r="G25" s="45"/>
      <c r="H25" s="49">
        <v>1</v>
      </c>
      <c r="I25" s="9"/>
      <c r="J25" s="47">
        <v>3</v>
      </c>
      <c r="K25" s="41"/>
      <c r="L25" s="41"/>
      <c r="M25" s="41"/>
      <c r="N25" s="14"/>
      <c r="P25" s="21"/>
      <c r="Q25" s="21"/>
      <c r="R25" s="21"/>
    </row>
    <row r="26" spans="1:14" ht="10.5" customHeight="1">
      <c r="A26" s="62">
        <v>6</v>
      </c>
      <c r="B26" s="61" t="str">
        <f>VLOOKUP(A26,チーム!$A$2:$C$9,2,FALSE)</f>
        <v>沖縄県</v>
      </c>
      <c r="C26" s="44" t="str">
        <f>VLOOKUP(A26,チーム!$A$2:$C$9,3,FALSE)</f>
        <v>(）</v>
      </c>
      <c r="D26" s="63"/>
      <c r="E26" s="10"/>
      <c r="F26" s="10"/>
      <c r="G26" s="15"/>
      <c r="H26" s="50"/>
      <c r="I26" s="9"/>
      <c r="J26" s="47"/>
      <c r="K26" s="41"/>
      <c r="L26" s="41"/>
      <c r="M26" s="41"/>
      <c r="N26" s="14"/>
    </row>
    <row r="27" spans="1:14" ht="10.5" customHeight="1">
      <c r="A27" s="62"/>
      <c r="B27" s="61"/>
      <c r="C27" s="44"/>
      <c r="D27" s="63"/>
      <c r="E27" s="9"/>
      <c r="F27" s="13"/>
      <c r="G27" s="13"/>
      <c r="H27" s="24"/>
      <c r="I27" s="9"/>
      <c r="J27" s="40"/>
      <c r="K27" s="41"/>
      <c r="L27" s="41"/>
      <c r="M27" s="41"/>
      <c r="N27" s="14"/>
    </row>
    <row r="28" spans="1:14" ht="10.5" customHeight="1" thickBot="1">
      <c r="A28" s="29"/>
      <c r="B28" s="30"/>
      <c r="C28" s="22"/>
      <c r="D28" s="3"/>
      <c r="E28" s="9"/>
      <c r="F28" s="9"/>
      <c r="G28" s="9"/>
      <c r="H28" s="24"/>
      <c r="I28" s="46"/>
      <c r="J28" s="40"/>
      <c r="K28" s="71" t="s">
        <v>19</v>
      </c>
      <c r="L28" s="72"/>
      <c r="M28" s="73"/>
      <c r="N28" s="1"/>
    </row>
    <row r="29" spans="1:14" ht="10.5" customHeight="1" thickTop="1">
      <c r="A29" s="29"/>
      <c r="B29" s="31"/>
      <c r="C29" s="23"/>
      <c r="D29" s="3"/>
      <c r="E29" s="9"/>
      <c r="F29" s="9"/>
      <c r="G29" s="9"/>
      <c r="H29" s="24"/>
      <c r="I29" s="45"/>
      <c r="J29" s="77"/>
      <c r="K29" s="74"/>
      <c r="L29" s="75"/>
      <c r="M29" s="76"/>
      <c r="N29" s="1"/>
    </row>
    <row r="30" spans="1:14" ht="10.5" customHeight="1">
      <c r="A30" s="62">
        <v>7</v>
      </c>
      <c r="B30" s="61" t="str">
        <f>VLOOKUP(A30,チーム!$A$2:$C$9,2,FALSE)</f>
        <v>大分県</v>
      </c>
      <c r="C30" s="44" t="str">
        <f>VLOOKUP(A30,チーム!$A$2:$C$9,3,FALSE)</f>
        <v>(）</v>
      </c>
      <c r="D30" s="63"/>
      <c r="E30" s="9"/>
      <c r="F30" s="9"/>
      <c r="G30" s="9"/>
      <c r="H30" s="24"/>
      <c r="I30" s="11"/>
      <c r="J30" s="24"/>
      <c r="K30" s="9"/>
      <c r="L30" s="9"/>
      <c r="M30" s="9"/>
      <c r="N30" s="1"/>
    </row>
    <row r="31" spans="1:14" ht="10.5" customHeight="1">
      <c r="A31" s="62"/>
      <c r="B31" s="61"/>
      <c r="C31" s="44"/>
      <c r="D31" s="63"/>
      <c r="E31" s="13"/>
      <c r="F31" s="13"/>
      <c r="G31" s="12"/>
      <c r="H31" s="49">
        <v>1</v>
      </c>
      <c r="I31" s="11"/>
      <c r="J31" s="49">
        <v>0</v>
      </c>
      <c r="K31" s="9"/>
      <c r="L31" s="9"/>
      <c r="M31" s="9"/>
      <c r="N31" s="1"/>
    </row>
    <row r="32" spans="1:14" ht="10.5" customHeight="1" thickBot="1">
      <c r="A32" s="29"/>
      <c r="B32" s="30"/>
      <c r="C32" s="2"/>
      <c r="D32" s="3"/>
      <c r="E32" s="9"/>
      <c r="F32" s="9"/>
      <c r="G32" s="45"/>
      <c r="H32" s="51"/>
      <c r="I32" s="35"/>
      <c r="J32" s="49"/>
      <c r="K32" s="9"/>
      <c r="L32" s="9"/>
      <c r="M32" s="9"/>
      <c r="N32" s="1"/>
    </row>
    <row r="33" spans="1:14" ht="10.5" customHeight="1" thickTop="1">
      <c r="A33" s="29"/>
      <c r="B33" s="31"/>
      <c r="C33" s="4"/>
      <c r="D33" s="3"/>
      <c r="E33" s="9"/>
      <c r="F33" s="9"/>
      <c r="G33" s="46"/>
      <c r="H33" s="47">
        <v>3</v>
      </c>
      <c r="I33" s="9"/>
      <c r="J33" s="9"/>
      <c r="K33" s="9"/>
      <c r="L33" s="9"/>
      <c r="M33" s="9"/>
      <c r="N33" s="1"/>
    </row>
    <row r="34" spans="1:13" ht="10.5" customHeight="1" thickBot="1">
      <c r="A34" s="62">
        <v>8</v>
      </c>
      <c r="B34" s="61" t="str">
        <f>VLOOKUP(A34,チーム!$A$2:$C$9,2,FALSE)</f>
        <v>鹿児島県</v>
      </c>
      <c r="C34" s="44" t="str">
        <f>VLOOKUP(A34,チーム!$A$2:$C$9,3,FALSE)</f>
        <v>(）</v>
      </c>
      <c r="D34" s="63"/>
      <c r="E34" s="36"/>
      <c r="F34" s="37"/>
      <c r="G34" s="37"/>
      <c r="H34" s="52"/>
      <c r="I34" s="16"/>
      <c r="J34" s="17"/>
      <c r="K34" s="17"/>
      <c r="L34" s="17"/>
      <c r="M34" s="17"/>
    </row>
    <row r="35" spans="1:13" ht="10.5" customHeight="1" thickTop="1">
      <c r="A35" s="62"/>
      <c r="B35" s="61"/>
      <c r="C35" s="44"/>
      <c r="D35" s="63"/>
      <c r="E35" s="18"/>
      <c r="F35" s="16"/>
      <c r="G35" s="16"/>
      <c r="H35" s="16"/>
      <c r="I35" s="17"/>
      <c r="J35" s="17"/>
      <c r="K35" s="17"/>
      <c r="L35" s="17"/>
      <c r="M35" s="17"/>
    </row>
    <row r="36" spans="5:13" ht="21.75" customHeight="1">
      <c r="E36" s="18"/>
      <c r="F36" s="16"/>
      <c r="G36" s="16"/>
      <c r="H36" s="16"/>
      <c r="I36" s="17"/>
      <c r="J36" s="17"/>
      <c r="K36" s="17"/>
      <c r="L36" s="17"/>
      <c r="M36" s="17"/>
    </row>
    <row r="37" ht="10.5" customHeight="1">
      <c r="A37" s="28" t="s">
        <v>0</v>
      </c>
    </row>
    <row r="38" ht="10.5" customHeight="1"/>
    <row r="39" ht="13.5" customHeight="1"/>
    <row r="40" ht="13.5" customHeight="1"/>
  </sheetData>
  <sheetProtection/>
  <mergeCells count="59">
    <mergeCell ref="D26:D27"/>
    <mergeCell ref="L3:P3"/>
    <mergeCell ref="A1:O1"/>
    <mergeCell ref="A2:O2"/>
    <mergeCell ref="D6:D7"/>
    <mergeCell ref="A6:A7"/>
    <mergeCell ref="B6:B7"/>
    <mergeCell ref="C6:C7"/>
    <mergeCell ref="C4:J4"/>
    <mergeCell ref="D10:D11"/>
    <mergeCell ref="B10:B11"/>
    <mergeCell ref="C26:C27"/>
    <mergeCell ref="B18:B19"/>
    <mergeCell ref="C34:C35"/>
    <mergeCell ref="D34:D35"/>
    <mergeCell ref="C22:C23"/>
    <mergeCell ref="D22:D23"/>
    <mergeCell ref="D30:D31"/>
    <mergeCell ref="C30:C31"/>
    <mergeCell ref="B22:B23"/>
    <mergeCell ref="B26:B27"/>
    <mergeCell ref="A10:A11"/>
    <mergeCell ref="D18:D19"/>
    <mergeCell ref="C10:C11"/>
    <mergeCell ref="C14:C15"/>
    <mergeCell ref="D14:D15"/>
    <mergeCell ref="A14:A15"/>
    <mergeCell ref="A18:A19"/>
    <mergeCell ref="C18:C19"/>
    <mergeCell ref="J15:J16"/>
    <mergeCell ref="J25:J26"/>
    <mergeCell ref="H25:H26"/>
    <mergeCell ref="B14:B15"/>
    <mergeCell ref="A34:A35"/>
    <mergeCell ref="B34:B35"/>
    <mergeCell ref="A22:A23"/>
    <mergeCell ref="A26:A27"/>
    <mergeCell ref="A30:A31"/>
    <mergeCell ref="B30:B31"/>
    <mergeCell ref="J31:J32"/>
    <mergeCell ref="N11:N23"/>
    <mergeCell ref="K12:M13"/>
    <mergeCell ref="K28:M29"/>
    <mergeCell ref="G8:G9"/>
    <mergeCell ref="G16:G17"/>
    <mergeCell ref="G24:G25"/>
    <mergeCell ref="H7:H8"/>
    <mergeCell ref="H9:H10"/>
    <mergeCell ref="J9:J10"/>
    <mergeCell ref="R20:R21"/>
    <mergeCell ref="S20:S21"/>
    <mergeCell ref="G32:G33"/>
    <mergeCell ref="I12:I13"/>
    <mergeCell ref="I28:I29"/>
    <mergeCell ref="H15:H16"/>
    <mergeCell ref="H17:H18"/>
    <mergeCell ref="H23:H24"/>
    <mergeCell ref="H31:H32"/>
    <mergeCell ref="H33:H34"/>
  </mergeCells>
  <printOptions/>
  <pageMargins left="0.7874015748031497" right="0.7874015748031497" top="0.88" bottom="0.62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moono</cp:lastModifiedBy>
  <cp:lastPrinted>2007-02-28T09:19:43Z</cp:lastPrinted>
  <dcterms:created xsi:type="dcterms:W3CDTF">2000-09-13T06:44:27Z</dcterms:created>
  <dcterms:modified xsi:type="dcterms:W3CDTF">2017-08-20T04:51:49Z</dcterms:modified>
  <cp:category/>
  <cp:version/>
  <cp:contentType/>
  <cp:contentStatus/>
</cp:coreProperties>
</file>